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<sst xmlns="http://schemas.openxmlformats.org/spreadsheetml/2006/main" count="130" uniqueCount="67">
  <si>
    <t xml:space="preserve">                                                          РАСПРЕДЕЛЕНИЕ</t>
  </si>
  <si>
    <t xml:space="preserve">                                 и подразделам функциональной классификации</t>
  </si>
  <si>
    <t>(тыс.рублей)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</si>
  <si>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</si>
  <si>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</si>
  <si>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</si>
  <si>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</si>
  <si>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</si>
  <si>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</si>
  <si>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</si>
  <si>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</si>
  <si>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</si>
  <si>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05</t>
  </si>
  <si>
    <t>07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</si>
  <si>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</si>
  <si>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</si>
  <si>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</si>
  <si>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</si>
  <si>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08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</si>
  <si>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</si>
  <si>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</si>
  <si>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</si>
  <si>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</si>
  <si>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 xml:space="preserve">ВСЕГО ПО БЮДЖЕТУ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</si>
  <si>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(Муниципальное учреждение Администрация города Сердобска Сердобского района)</t>
  </si>
  <si>
    <t>Обеспечение проведения выборов и референдумов (проведение выборов в представительные органы местного самоуправления)</t>
  </si>
  <si>
    <t>Резервные фонды (резервные фонды местных администраций)</t>
  </si>
  <si>
    <t>Предупреждение и ликвидация последствий чрезвычайных ситуаций природного и техногенного характера,гражданская оборона; всего, в том числе:</t>
  </si>
  <si>
    <t xml:space="preserve"> - мероприятия по предупреждению и ликвидации последствий чрезвычайных ситуаций и стихийных бедствий</t>
  </si>
  <si>
    <t xml:space="preserve"> - мероприятия по гражданской обороне</t>
  </si>
  <si>
    <t>Обеспечение пожарной безопасности (Муниципальная пожарная команда города Сердобска)</t>
  </si>
  <si>
    <t>Транспорт (дотация на пассажирские перевозки )</t>
  </si>
  <si>
    <t>Другие вопросы в области национальной экономики (корректировка Генерального плана города Сердобска)</t>
  </si>
  <si>
    <t>Жилищное хозяйство (капитальный ремонт муниципального жилищного фонда)</t>
  </si>
  <si>
    <t>Коммунальное хозяйство; всего, в том числе:</t>
  </si>
  <si>
    <t xml:space="preserve"> - приобретение имущества для нужд муниципального образования, увеличение уставного фонда </t>
  </si>
  <si>
    <t xml:space="preserve"> - МУП "Банно-прачечный комбинат"</t>
  </si>
  <si>
    <t xml:space="preserve"> - МУП "Похоронная служба"</t>
  </si>
  <si>
    <t>Благоустройство; всего, в том числе:</t>
  </si>
  <si>
    <t xml:space="preserve"> - текущее содержание объектов благоустройства</t>
  </si>
  <si>
    <t xml:space="preserve"> - зеленое хозяйство</t>
  </si>
  <si>
    <t xml:space="preserve"> - содержание техн. средств организации дорожного движения</t>
  </si>
  <si>
    <t xml:space="preserve"> - уличное освещение</t>
  </si>
  <si>
    <t xml:space="preserve"> - содержание уличного освещения</t>
  </si>
  <si>
    <t xml:space="preserve"> - содержание "Вечного огня" (поставка газа и техническое обслуживание)</t>
  </si>
  <si>
    <t>Молодежная политика и оздоровление детей (мероприятия по реализации молодежной политики)</t>
  </si>
  <si>
    <t>Культура; всего, в том числе:</t>
  </si>
  <si>
    <t xml:space="preserve"> - муниципальное учреждение культуры "Информационно-краеведческий центр города Сердобска Сердобского района"</t>
  </si>
  <si>
    <t xml:space="preserve"> - муниципальное учреждение Парк КиО "Березовая роща"</t>
  </si>
  <si>
    <t>Социальное обеспечение населения; всего, в том числе:</t>
  </si>
  <si>
    <t xml:space="preserve"> - мероприятия в области социальной политики (расходы на проведение мероприятий, посвященных 63 годовщине Победы в ВОВ)</t>
  </si>
  <si>
    <t xml:space="preserve"> - целевые программы муниципальных образований (МЦП "Обеспечение жильем молодых семей" на 2006-2010гг.)</t>
  </si>
  <si>
    <t xml:space="preserve"> - расходы на целевые программы муниципальных образований (МЦП "Реформирование и модернизация жил.-ком.инфраструктуры на 2007-2010 г.г.", подпрограмма "Строительство П очереди инженерно-водопроводных сетей и сооружений города Сердобска")</t>
  </si>
  <si>
    <t xml:space="preserve"> - муниципальное учреждение Управление по делам  ГО и ЧС</t>
  </si>
  <si>
    <t xml:space="preserve">                                                                                         к решению Собрания</t>
  </si>
  <si>
    <t xml:space="preserve">              расходов бюджета города Сердобска Сердобского района на 2008 год  по разделам</t>
  </si>
  <si>
    <t xml:space="preserve"> в том числе по наказам избирателей  778,6 тыс. руб.</t>
  </si>
  <si>
    <t xml:space="preserve"> - корректировка   проектно-сметной   документации   строительства   II очереди водопроводно-инженерных сетей и сооружений</t>
  </si>
  <si>
    <t xml:space="preserve"> в том числе по наказам избирателей 3027,6 тыс. руб.</t>
  </si>
  <si>
    <t xml:space="preserve"> в том числе по наказам избирателей 425,6 тыс. руб.</t>
  </si>
  <si>
    <t xml:space="preserve"> - разработка проектно-сметной документации для проектирования и монтажа миникотельных</t>
  </si>
  <si>
    <t xml:space="preserve">                                                                                                                представителей города Сердобска</t>
  </si>
  <si>
    <t xml:space="preserve"> Другие вопросы в области жилищно-коммунального хозяйства, в том числе</t>
  </si>
  <si>
    <t xml:space="preserve"> - Муниципальное учреждение "Смета"</t>
  </si>
  <si>
    <t xml:space="preserve">                                                                               Приложение 8</t>
  </si>
  <si>
    <t xml:space="preserve">                                                                                </t>
  </si>
  <si>
    <t xml:space="preserve">                                                                                                        от  19.12.2007 года № 184-26/1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</si>
</sst>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General_)"/>
  </numFmts>
  <fonts count="8">
    <font>
      <sz val="10"/>
      <name val="Arial Cyr"/>
      <family val="0"/>
    </font>
    <font>
      <sz val="10"/>
      <name val="Courier New Cyr"/>
      <family val="3"/>
    </font>
    <font>
      <sz val="8"/>
      <name val="Arial Cyr"/>
      <family val="0"/>
    </font>
    <font>
      <i/>
      <sz val="9"/>
      <name val="Arial CYR"/>
      <family val="0"/>
    </font>
    <font>
      <sz val="9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2" borderId="0" xfId="0" applyFont="1" applyFill="1" applyBorder="1" applyAlignment="1">
      <alignment/>
    </xf>
    <xf numFmtId="0" fontId="6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 quotePrefix="1">
      <alignment horizontal="center"/>
    </xf>
    <xf numFmtId="49" fontId="6" fillId="0" borderId="2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2" xfId="0" applyFont="1" applyBorder="1" applyAlignment="1" quotePrefix="1">
      <alignment horizontal="center"/>
    </xf>
    <xf numFmtId="164" fontId="4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 indent="1"/>
    </xf>
    <xf numFmtId="0" fontId="6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/>
    </xf>
    <xf numFmtId="164" fontId="5" fillId="2" borderId="0" xfId="17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Бюд2001_ведомство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1</xdr:row>
      <xdr:rowOff>0</xdr:rowOff>
    </xdr:from>
    <xdr:to>
      <xdr:col>9</xdr:col>
      <xdr:colOff>514350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33350"/>
          <a:ext cx="16287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8"/>
  <sheetViews>
    <sheetView tabSelected="1" workbookViewId="0" topLeftCell="A1">
      <selection activeCell="H10" sqref="H10"/>
    </sheetView>
  </sheetViews>
  <sheetFormatPr defaultColWidth="9.00390625" defaultRowHeight="12.75"/>
  <cols>
    <col min="1" max="1" width="72.25390625" style="1" customWidth="1"/>
    <col min="2" max="3" width="3.25390625" style="1" customWidth="1"/>
    <col min="4" max="4" width="12.125" style="1" customWidth="1"/>
    <col min="5" max="5" width="9.125" style="1" customWidth="1"/>
    <col min="6" max="7" width="0" style="1" hidden="1" customWidth="1"/>
    <col min="8" max="16384" width="9.125" style="1" customWidth="1"/>
  </cols>
  <sheetData>
    <row r="1" spans="1:4" ht="10.5" customHeight="1">
      <c r="A1" s="25" t="s">
        <v>65</v>
      </c>
      <c r="B1" s="26"/>
      <c r="C1" s="26"/>
      <c r="D1" s="26"/>
    </row>
    <row r="2" spans="1:7" ht="11.25" customHeight="1">
      <c r="A2" s="26" t="s">
        <v>64</v>
      </c>
      <c r="B2" s="26"/>
      <c r="C2" s="26"/>
      <c r="D2" s="26"/>
      <c r="E2" s="2"/>
      <c r="F2" s="2"/>
      <c r="G2" s="2"/>
    </row>
    <row r="3" spans="1:7" ht="12">
      <c r="A3" s="26" t="s">
        <v>54</v>
      </c>
      <c r="B3" s="26"/>
      <c r="C3" s="26"/>
      <c r="D3" s="26"/>
      <c r="E3" s="2"/>
      <c r="F3" s="2"/>
      <c r="G3" s="2"/>
    </row>
    <row r="4" spans="1:7" ht="12">
      <c r="A4" s="26" t="s">
        <v>61</v>
      </c>
      <c r="B4" s="26"/>
      <c r="C4" s="26"/>
      <c r="D4" s="26"/>
      <c r="E4" s="2"/>
      <c r="F4" s="2"/>
      <c r="G4" s="2"/>
    </row>
    <row r="5" spans="1:7" ht="11.25" customHeight="1">
      <c r="A5" s="26" t="s">
        <v>66</v>
      </c>
      <c r="B5" s="26"/>
      <c r="C5" s="26"/>
      <c r="D5" s="26"/>
      <c r="E5" s="2"/>
      <c r="F5" s="2"/>
      <c r="G5" s="2"/>
    </row>
    <row r="6" spans="1:7" ht="9" customHeight="1" hidden="1">
      <c r="A6" s="3"/>
      <c r="B6" s="3"/>
      <c r="C6" s="3"/>
      <c r="D6" s="3"/>
      <c r="E6" s="2"/>
      <c r="F6" s="2"/>
      <c r="G6" s="2"/>
    </row>
    <row r="7" spans="1:7" ht="12" hidden="1">
      <c r="A7" s="3"/>
      <c r="B7" s="3"/>
      <c r="C7" s="3"/>
      <c r="D7" s="3"/>
      <c r="E7" s="4"/>
      <c r="F7" s="4"/>
      <c r="G7" s="4"/>
    </row>
    <row r="8" spans="1:7" ht="12">
      <c r="A8" s="5" t="s">
        <v>0</v>
      </c>
      <c r="B8" s="6"/>
      <c r="C8" s="6"/>
      <c r="D8" s="7"/>
      <c r="E8" s="4"/>
      <c r="F8" s="4"/>
      <c r="G8" s="4"/>
    </row>
    <row r="9" spans="1:7" ht="12">
      <c r="A9" s="24" t="s">
        <v>55</v>
      </c>
      <c r="B9" s="24"/>
      <c r="C9" s="24"/>
      <c r="D9" s="24"/>
      <c r="E9" s="4"/>
      <c r="F9" s="4"/>
      <c r="G9" s="4"/>
    </row>
    <row r="10" spans="1:7" ht="12">
      <c r="A10" s="5" t="s">
        <v>1</v>
      </c>
      <c r="B10" s="6"/>
      <c r="C10" s="6"/>
      <c r="D10" s="7"/>
      <c r="E10" s="4"/>
      <c r="F10" s="4"/>
      <c r="G10" s="4"/>
    </row>
    <row r="11" spans="1:7" ht="0.75" customHeight="1">
      <c r="A11" s="5"/>
      <c r="B11" s="6"/>
      <c r="C11" s="6"/>
      <c r="D11" s="7"/>
      <c r="E11" s="4"/>
      <c r="F11" s="4"/>
      <c r="G11" s="4"/>
    </row>
    <row r="12" spans="1:7" ht="12" customHeight="1" thickBot="1">
      <c r="A12" s="8"/>
      <c r="B12" s="8"/>
      <c r="C12" s="8"/>
      <c r="D12" s="23" t="s">
        <v>2</v>
      </c>
      <c r="E12" s="2"/>
      <c r="F12" s="2"/>
      <c r="G12" s="2"/>
    </row>
    <row r="13" spans="1:7" ht="24">
      <c r="A13" s="9" t="s">
        <v>3</v>
      </c>
      <c r="B13" s="10" t="s">
        <v>4</v>
      </c>
      <c r="C13" s="10" t="s">
        <v>5</v>
      </c>
      <c r="D13" s="11" t="s">
        <v>6</v>
      </c>
      <c r="E13" s="4"/>
      <c r="F13" s="4"/>
      <c r="G13" s="4"/>
    </row>
    <row r="14" spans="1:7" ht="12.75" customHeight="1">
      <c r="A14" s="12" t="s">
        <v>7</v>
      </c>
      <c r="B14" s="13" t="s">
        <v>8</v>
      </c>
      <c r="C14" s="14"/>
      <c r="D14" s="15">
        <f>D15+D16+D17</f>
        <v>12208.5</v>
      </c>
      <c r="E14" s="7"/>
      <c r="F14" s="7"/>
      <c r="G14" s="7"/>
    </row>
    <row r="15" spans="1:7" ht="52.5" customHeight="1">
      <c r="A15" s="16" t="s">
        <v>24</v>
      </c>
      <c r="B15" s="17" t="s">
        <v>8</v>
      </c>
      <c r="C15" s="17" t="s">
        <v>11</v>
      </c>
      <c r="D15" s="18">
        <v>11698.5</v>
      </c>
      <c r="E15" s="4"/>
      <c r="F15" s="4"/>
      <c r="G15" s="7"/>
    </row>
    <row r="16" spans="1:7" ht="27.75" customHeight="1">
      <c r="A16" s="16" t="s">
        <v>25</v>
      </c>
      <c r="B16" s="17" t="s">
        <v>8</v>
      </c>
      <c r="C16" s="17" t="s">
        <v>13</v>
      </c>
      <c r="D16" s="18">
        <v>500</v>
      </c>
      <c r="E16" s="4"/>
      <c r="F16" s="4"/>
      <c r="G16" s="7"/>
    </row>
    <row r="17" spans="1:7" ht="12.75" customHeight="1">
      <c r="A17" s="16" t="s">
        <v>26</v>
      </c>
      <c r="B17" s="17" t="s">
        <v>8</v>
      </c>
      <c r="C17" s="17">
        <v>12</v>
      </c>
      <c r="D17" s="18">
        <v>10</v>
      </c>
      <c r="E17" s="4"/>
      <c r="F17" s="4"/>
      <c r="G17" s="7"/>
    </row>
    <row r="18" spans="1:7" ht="12.75" customHeight="1">
      <c r="A18" s="12" t="s">
        <v>14</v>
      </c>
      <c r="B18" s="13" t="s">
        <v>10</v>
      </c>
      <c r="C18" s="14"/>
      <c r="D18" s="15">
        <f>D19+D23</f>
        <v>6067.5</v>
      </c>
      <c r="E18" s="7"/>
      <c r="F18" s="7"/>
      <c r="G18" s="7"/>
    </row>
    <row r="19" spans="1:7" ht="26.25" customHeight="1">
      <c r="A19" s="16" t="s">
        <v>27</v>
      </c>
      <c r="B19" s="17" t="s">
        <v>10</v>
      </c>
      <c r="C19" s="17" t="s">
        <v>15</v>
      </c>
      <c r="D19" s="18">
        <f>SUM(D20+D21+D22)</f>
        <v>4272</v>
      </c>
      <c r="E19" s="4"/>
      <c r="F19" s="4"/>
      <c r="G19" s="7"/>
    </row>
    <row r="20" spans="1:7" ht="14.25" customHeight="1">
      <c r="A20" s="16" t="s">
        <v>53</v>
      </c>
      <c r="B20" s="19" t="s">
        <v>10</v>
      </c>
      <c r="C20" s="19" t="s">
        <v>15</v>
      </c>
      <c r="D20" s="18">
        <v>4112</v>
      </c>
      <c r="E20" s="4"/>
      <c r="F20" s="4"/>
      <c r="G20" s="7"/>
    </row>
    <row r="21" spans="1:7" ht="26.25" customHeight="1">
      <c r="A21" s="16" t="s">
        <v>28</v>
      </c>
      <c r="B21" s="19" t="s">
        <v>10</v>
      </c>
      <c r="C21" s="19" t="s">
        <v>15</v>
      </c>
      <c r="D21" s="18">
        <v>150</v>
      </c>
      <c r="E21" s="4"/>
      <c r="F21" s="4"/>
      <c r="G21" s="7"/>
    </row>
    <row r="22" spans="1:7" ht="15" customHeight="1">
      <c r="A22" s="16" t="s">
        <v>29</v>
      </c>
      <c r="B22" s="19" t="s">
        <v>10</v>
      </c>
      <c r="C22" s="19" t="s">
        <v>15</v>
      </c>
      <c r="D22" s="18">
        <v>10</v>
      </c>
      <c r="E22" s="4"/>
      <c r="F22" s="4"/>
      <c r="G22" s="7"/>
    </row>
    <row r="23" spans="1:7" ht="25.5" customHeight="1">
      <c r="A23" s="16" t="s">
        <v>30</v>
      </c>
      <c r="B23" s="17" t="s">
        <v>10</v>
      </c>
      <c r="C23" s="17" t="s">
        <v>16</v>
      </c>
      <c r="D23" s="18">
        <v>1795.5</v>
      </c>
      <c r="E23" s="4"/>
      <c r="F23" s="4"/>
      <c r="G23" s="7"/>
    </row>
    <row r="24" spans="1:7" ht="12.75" customHeight="1">
      <c r="A24" s="12" t="s">
        <v>17</v>
      </c>
      <c r="B24" s="13" t="s">
        <v>11</v>
      </c>
      <c r="C24" s="14"/>
      <c r="D24" s="15">
        <f>D25+D26</f>
        <v>2808.8</v>
      </c>
      <c r="E24" s="7"/>
      <c r="F24" s="7"/>
      <c r="G24" s="7"/>
    </row>
    <row r="25" spans="1:7" ht="12.75" customHeight="1">
      <c r="A25" s="16" t="s">
        <v>31</v>
      </c>
      <c r="B25" s="17" t="s">
        <v>11</v>
      </c>
      <c r="C25" s="17" t="s">
        <v>18</v>
      </c>
      <c r="D25" s="18">
        <v>1808.8</v>
      </c>
      <c r="E25" s="4"/>
      <c r="F25" s="4"/>
      <c r="G25" s="7"/>
    </row>
    <row r="26" spans="1:7" ht="25.5" customHeight="1">
      <c r="A26" s="16" t="s">
        <v>32</v>
      </c>
      <c r="B26" s="17" t="s">
        <v>11</v>
      </c>
      <c r="C26" s="17">
        <v>12</v>
      </c>
      <c r="D26" s="18">
        <v>1000</v>
      </c>
      <c r="E26" s="4"/>
      <c r="F26" s="4"/>
      <c r="G26" s="7"/>
    </row>
    <row r="27" spans="1:7" ht="12.75" customHeight="1">
      <c r="A27" s="12" t="s">
        <v>19</v>
      </c>
      <c r="B27" s="13" t="s">
        <v>12</v>
      </c>
      <c r="C27" s="14"/>
      <c r="D27" s="15">
        <f>D28+D30+D37+D46</f>
        <v>24590.7</v>
      </c>
      <c r="E27" s="7"/>
      <c r="F27" s="7"/>
      <c r="G27" s="7"/>
    </row>
    <row r="28" spans="1:7" ht="12.75" customHeight="1">
      <c r="A28" s="16" t="s">
        <v>33</v>
      </c>
      <c r="B28" s="17" t="s">
        <v>12</v>
      </c>
      <c r="C28" s="17" t="s">
        <v>8</v>
      </c>
      <c r="D28" s="18">
        <v>2595.5</v>
      </c>
      <c r="E28" s="4"/>
      <c r="F28" s="4"/>
      <c r="G28" s="7"/>
    </row>
    <row r="29" spans="1:7" ht="12.75" customHeight="1">
      <c r="A29" s="16" t="s">
        <v>56</v>
      </c>
      <c r="B29" s="17"/>
      <c r="C29" s="17"/>
      <c r="D29" s="18"/>
      <c r="E29" s="4"/>
      <c r="F29" s="4"/>
      <c r="G29" s="7"/>
    </row>
    <row r="30" spans="1:7" ht="12.75" customHeight="1">
      <c r="A30" s="16" t="s">
        <v>34</v>
      </c>
      <c r="B30" s="17" t="s">
        <v>12</v>
      </c>
      <c r="C30" s="17" t="s">
        <v>9</v>
      </c>
      <c r="D30" s="18">
        <f>SUM(D31+D32+D33+D34+D35+D36)</f>
        <v>5600</v>
      </c>
      <c r="E30" s="4"/>
      <c r="F30" s="4"/>
      <c r="G30" s="7"/>
    </row>
    <row r="31" spans="1:7" ht="24.75" customHeight="1">
      <c r="A31" s="16" t="s">
        <v>35</v>
      </c>
      <c r="B31" s="19" t="s">
        <v>12</v>
      </c>
      <c r="C31" s="19" t="s">
        <v>9</v>
      </c>
      <c r="D31" s="18">
        <v>1450</v>
      </c>
      <c r="E31" s="4"/>
      <c r="F31" s="4"/>
      <c r="G31" s="7"/>
    </row>
    <row r="32" spans="1:7" ht="12.75" customHeight="1">
      <c r="A32" s="16" t="s">
        <v>36</v>
      </c>
      <c r="B32" s="19" t="s">
        <v>12</v>
      </c>
      <c r="C32" s="19" t="s">
        <v>9</v>
      </c>
      <c r="D32" s="18">
        <v>850</v>
      </c>
      <c r="E32" s="4"/>
      <c r="F32" s="4"/>
      <c r="G32" s="7"/>
    </row>
    <row r="33" spans="1:7" ht="12.75" customHeight="1">
      <c r="A33" s="16" t="s">
        <v>37</v>
      </c>
      <c r="B33" s="19" t="s">
        <v>12</v>
      </c>
      <c r="C33" s="19" t="s">
        <v>9</v>
      </c>
      <c r="D33" s="18">
        <v>100</v>
      </c>
      <c r="E33" s="4"/>
      <c r="F33" s="4"/>
      <c r="G33" s="7"/>
    </row>
    <row r="34" spans="1:7" ht="24.75" customHeight="1">
      <c r="A34" s="16" t="s">
        <v>60</v>
      </c>
      <c r="B34" s="19" t="s">
        <v>12</v>
      </c>
      <c r="C34" s="19" t="s">
        <v>9</v>
      </c>
      <c r="D34" s="18">
        <v>1000</v>
      </c>
      <c r="E34" s="4"/>
      <c r="F34" s="4"/>
      <c r="G34" s="7"/>
    </row>
    <row r="35" spans="1:7" ht="27" customHeight="1">
      <c r="A35" s="16" t="s">
        <v>57</v>
      </c>
      <c r="B35" s="19" t="s">
        <v>12</v>
      </c>
      <c r="C35" s="19" t="s">
        <v>9</v>
      </c>
      <c r="D35" s="18">
        <v>200</v>
      </c>
      <c r="E35" s="4"/>
      <c r="F35" s="4"/>
      <c r="G35" s="7"/>
    </row>
    <row r="36" spans="1:7" ht="47.25" customHeight="1">
      <c r="A36" s="16" t="s">
        <v>52</v>
      </c>
      <c r="B36" s="19" t="s">
        <v>12</v>
      </c>
      <c r="C36" s="19" t="s">
        <v>9</v>
      </c>
      <c r="D36" s="18">
        <v>2000</v>
      </c>
      <c r="E36" s="4"/>
      <c r="F36" s="4"/>
      <c r="G36" s="7"/>
    </row>
    <row r="37" spans="1:7" ht="12.75" customHeight="1">
      <c r="A37" s="16" t="s">
        <v>38</v>
      </c>
      <c r="B37" s="19" t="s">
        <v>12</v>
      </c>
      <c r="C37" s="19" t="s">
        <v>10</v>
      </c>
      <c r="D37" s="18">
        <f>SUM(D45+D43+D42+D41+D40+D38)</f>
        <v>15807.7</v>
      </c>
      <c r="E37" s="4"/>
      <c r="F37" s="4"/>
      <c r="G37" s="7"/>
    </row>
    <row r="38" spans="1:7" ht="12.75" customHeight="1">
      <c r="A38" s="16" t="s">
        <v>39</v>
      </c>
      <c r="B38" s="19" t="s">
        <v>12</v>
      </c>
      <c r="C38" s="19" t="s">
        <v>10</v>
      </c>
      <c r="D38" s="18">
        <v>10092</v>
      </c>
      <c r="E38" s="4"/>
      <c r="F38" s="4"/>
      <c r="G38" s="7"/>
    </row>
    <row r="39" spans="1:7" ht="12.75" customHeight="1">
      <c r="A39" s="16" t="s">
        <v>58</v>
      </c>
      <c r="B39" s="19"/>
      <c r="C39" s="19"/>
      <c r="D39" s="18"/>
      <c r="E39" s="4"/>
      <c r="F39" s="4"/>
      <c r="G39" s="7"/>
    </row>
    <row r="40" spans="1:7" ht="12.75" customHeight="1">
      <c r="A40" s="16" t="s">
        <v>40</v>
      </c>
      <c r="B40" s="19" t="s">
        <v>12</v>
      </c>
      <c r="C40" s="19" t="s">
        <v>10</v>
      </c>
      <c r="D40" s="18">
        <v>800</v>
      </c>
      <c r="E40" s="4"/>
      <c r="F40" s="4"/>
      <c r="G40" s="7"/>
    </row>
    <row r="41" spans="1:7" ht="12.75" customHeight="1">
      <c r="A41" s="16" t="s">
        <v>41</v>
      </c>
      <c r="B41" s="19" t="s">
        <v>12</v>
      </c>
      <c r="C41" s="19" t="s">
        <v>10</v>
      </c>
      <c r="D41" s="18">
        <v>700</v>
      </c>
      <c r="E41" s="4"/>
      <c r="F41" s="4"/>
      <c r="G41" s="7"/>
    </row>
    <row r="42" spans="1:7" ht="12.75" customHeight="1">
      <c r="A42" s="16" t="s">
        <v>42</v>
      </c>
      <c r="B42" s="19" t="s">
        <v>12</v>
      </c>
      <c r="C42" s="19" t="s">
        <v>10</v>
      </c>
      <c r="D42" s="18">
        <v>2655</v>
      </c>
      <c r="E42" s="4"/>
      <c r="F42" s="4"/>
      <c r="G42" s="7"/>
    </row>
    <row r="43" spans="1:7" ht="12.75" customHeight="1">
      <c r="A43" s="16" t="s">
        <v>43</v>
      </c>
      <c r="B43" s="19" t="s">
        <v>12</v>
      </c>
      <c r="C43" s="19" t="s">
        <v>10</v>
      </c>
      <c r="D43" s="18">
        <v>1418.7</v>
      </c>
      <c r="E43" s="4"/>
      <c r="F43" s="4"/>
      <c r="G43" s="7"/>
    </row>
    <row r="44" spans="1:7" ht="12.75" customHeight="1">
      <c r="A44" s="16" t="s">
        <v>59</v>
      </c>
      <c r="B44" s="19"/>
      <c r="C44" s="19"/>
      <c r="D44" s="18"/>
      <c r="E44" s="4"/>
      <c r="F44" s="4"/>
      <c r="G44" s="7"/>
    </row>
    <row r="45" spans="1:7" ht="12.75" customHeight="1">
      <c r="A45" s="16" t="s">
        <v>44</v>
      </c>
      <c r="B45" s="19" t="s">
        <v>12</v>
      </c>
      <c r="C45" s="19" t="s">
        <v>10</v>
      </c>
      <c r="D45" s="18">
        <v>142</v>
      </c>
      <c r="E45" s="4"/>
      <c r="F45" s="4"/>
      <c r="G45" s="7"/>
    </row>
    <row r="46" spans="1:7" ht="12.75" customHeight="1">
      <c r="A46" s="16" t="s">
        <v>62</v>
      </c>
      <c r="B46" s="19" t="s">
        <v>12</v>
      </c>
      <c r="C46" s="19" t="s">
        <v>12</v>
      </c>
      <c r="D46" s="18">
        <v>587.5</v>
      </c>
      <c r="E46" s="4"/>
      <c r="F46" s="4"/>
      <c r="G46" s="7"/>
    </row>
    <row r="47" spans="1:7" ht="12.75" customHeight="1">
      <c r="A47" s="16" t="s">
        <v>63</v>
      </c>
      <c r="B47" s="19" t="s">
        <v>12</v>
      </c>
      <c r="C47" s="19" t="s">
        <v>12</v>
      </c>
      <c r="D47" s="18">
        <v>587.5</v>
      </c>
      <c r="E47" s="4"/>
      <c r="F47" s="4"/>
      <c r="G47" s="7"/>
    </row>
    <row r="48" spans="1:7" ht="12.75" customHeight="1">
      <c r="A48" s="12" t="s">
        <v>20</v>
      </c>
      <c r="B48" s="13" t="s">
        <v>13</v>
      </c>
      <c r="C48" s="14"/>
      <c r="D48" s="15">
        <f>D49</f>
        <v>140</v>
      </c>
      <c r="E48" s="7"/>
      <c r="F48" s="7"/>
      <c r="G48" s="7"/>
    </row>
    <row r="49" spans="1:7" ht="27" customHeight="1">
      <c r="A49" s="16" t="s">
        <v>45</v>
      </c>
      <c r="B49" s="17" t="s">
        <v>13</v>
      </c>
      <c r="C49" s="17" t="s">
        <v>13</v>
      </c>
      <c r="D49" s="18">
        <v>140</v>
      </c>
      <c r="E49" s="4"/>
      <c r="F49" s="4"/>
      <c r="G49" s="7"/>
    </row>
    <row r="50" spans="1:7" ht="12.75" customHeight="1">
      <c r="A50" s="12" t="s">
        <v>21</v>
      </c>
      <c r="B50" s="13" t="s">
        <v>18</v>
      </c>
      <c r="C50" s="14"/>
      <c r="D50" s="15">
        <f>D51</f>
        <v>5847.1</v>
      </c>
      <c r="E50" s="7"/>
      <c r="F50" s="7"/>
      <c r="G50" s="7"/>
    </row>
    <row r="51" spans="1:7" ht="12.75" customHeight="1">
      <c r="A51" s="16" t="s">
        <v>46</v>
      </c>
      <c r="B51" s="17" t="s">
        <v>18</v>
      </c>
      <c r="C51" s="17" t="s">
        <v>8</v>
      </c>
      <c r="D51" s="18">
        <f>SUM(D52+D53)</f>
        <v>5847.1</v>
      </c>
      <c r="E51" s="4"/>
      <c r="F51" s="4"/>
      <c r="G51" s="7"/>
    </row>
    <row r="52" spans="1:7" ht="25.5" customHeight="1">
      <c r="A52" s="16" t="s">
        <v>47</v>
      </c>
      <c r="B52" s="19" t="s">
        <v>18</v>
      </c>
      <c r="C52" s="19" t="s">
        <v>8</v>
      </c>
      <c r="D52" s="18">
        <v>3043.3</v>
      </c>
      <c r="E52" s="4"/>
      <c r="F52" s="4"/>
      <c r="G52" s="7"/>
    </row>
    <row r="53" spans="1:7" ht="12.75" customHeight="1">
      <c r="A53" s="20" t="s">
        <v>48</v>
      </c>
      <c r="B53" s="19" t="s">
        <v>18</v>
      </c>
      <c r="C53" s="19" t="s">
        <v>8</v>
      </c>
      <c r="D53" s="18">
        <v>2803.8</v>
      </c>
      <c r="E53" s="4"/>
      <c r="F53" s="4"/>
      <c r="G53" s="7"/>
    </row>
    <row r="54" spans="1:7" ht="12.75" customHeight="1">
      <c r="A54" s="12" t="s">
        <v>22</v>
      </c>
      <c r="B54" s="13" t="s">
        <v>16</v>
      </c>
      <c r="C54" s="14"/>
      <c r="D54" s="15">
        <f>D55</f>
        <v>455</v>
      </c>
      <c r="E54" s="7"/>
      <c r="F54" s="7"/>
      <c r="G54" s="7"/>
    </row>
    <row r="55" spans="1:7" ht="12.75" customHeight="1">
      <c r="A55" s="16" t="s">
        <v>49</v>
      </c>
      <c r="B55" s="17" t="s">
        <v>16</v>
      </c>
      <c r="C55" s="17" t="s">
        <v>10</v>
      </c>
      <c r="D55" s="18">
        <v>455</v>
      </c>
      <c r="E55" s="4"/>
      <c r="F55" s="4"/>
      <c r="G55" s="7"/>
    </row>
    <row r="56" spans="1:7" ht="28.5" customHeight="1">
      <c r="A56" s="20" t="s">
        <v>50</v>
      </c>
      <c r="B56" s="19" t="s">
        <v>16</v>
      </c>
      <c r="C56" s="19" t="s">
        <v>10</v>
      </c>
      <c r="D56" s="18">
        <v>95</v>
      </c>
      <c r="E56" s="4"/>
      <c r="F56" s="4"/>
      <c r="G56" s="7"/>
    </row>
    <row r="57" spans="1:7" ht="24.75" customHeight="1">
      <c r="A57" s="16" t="s">
        <v>51</v>
      </c>
      <c r="B57" s="17">
        <v>10</v>
      </c>
      <c r="C57" s="19" t="s">
        <v>10</v>
      </c>
      <c r="D57" s="18">
        <v>360</v>
      </c>
      <c r="E57" s="4"/>
      <c r="F57" s="4"/>
      <c r="G57" s="7"/>
    </row>
    <row r="58" spans="1:7" ht="12">
      <c r="A58" s="21" t="s">
        <v>23</v>
      </c>
      <c r="B58" s="22"/>
      <c r="C58" s="22"/>
      <c r="D58" s="15">
        <f>D14+D18+D24+D27+D48+D50+D54</f>
        <v>52117.6</v>
      </c>
      <c r="E58" s="4"/>
      <c r="F58" s="4"/>
      <c r="G58" s="4"/>
    </row>
  </sheetData>
  <mergeCells count="6">
    <mergeCell ref="A9:D9"/>
    <mergeCell ref="A1:D1"/>
    <mergeCell ref="A2:D2"/>
    <mergeCell ref="A3:D3"/>
    <mergeCell ref="A4:D4"/>
    <mergeCell ref="A5:D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2007-12-12T12:56:58Z</cp:lastPrinted>
  <dcterms:created xsi:type="dcterms:W3CDTF">2007-10-30T07:37:31Z</dcterms:created>
  <dcterms:modified xsi:type="dcterms:W3CDTF">2007-12-21T05:42:08Z</dcterms:modified>
  <cp:category/>
  <cp:version/>
  <cp:contentType/>
  <cp:contentStatus/>
</cp:coreProperties>
</file>